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70" yWindow="-30" windowWidth="15420" windowHeight="12060" tabRatio="384"/>
  </bookViews>
  <sheets>
    <sheet name="클라우드시스템" sheetId="40" r:id="rId1"/>
  </sheets>
  <definedNames>
    <definedName name="_xlnm.Print_Area" localSheetId="0">클라우드시스템!$A$1:$K$21</definedName>
  </definedNames>
  <calcPr calcId="145621"/>
</workbook>
</file>

<file path=xl/calcChain.xml><?xml version="1.0" encoding="utf-8"?>
<calcChain xmlns="http://schemas.openxmlformats.org/spreadsheetml/2006/main">
  <c r="I14" i="40" l="1"/>
  <c r="J14" i="40" s="1"/>
  <c r="I13" i="40"/>
  <c r="J13" i="40" s="1"/>
  <c r="I17" i="40" s="1"/>
  <c r="I19" i="40" l="1"/>
  <c r="C6" i="40" s="1"/>
</calcChain>
</file>

<file path=xl/sharedStrings.xml><?xml version="1.0" encoding="utf-8"?>
<sst xmlns="http://schemas.openxmlformats.org/spreadsheetml/2006/main" count="48" uniqueCount="45">
  <si>
    <t xml:space="preserve">  ㈜웰데이타시스템</t>
    <phoneticPr fontId="2" type="noConversion"/>
  </si>
  <si>
    <t>상 호 :</t>
    <phoneticPr fontId="2" type="noConversion"/>
  </si>
  <si>
    <t xml:space="preserve">견적 금액 합계: </t>
    <phoneticPr fontId="2" type="noConversion"/>
  </si>
  <si>
    <t>등록 번호</t>
    <phoneticPr fontId="2" type="noConversion"/>
  </si>
  <si>
    <t>2 2 0 - 8 6 - 7 1 4 6 1</t>
    <phoneticPr fontId="2" type="noConversion"/>
  </si>
  <si>
    <t xml:space="preserve">납품 예정 일자: </t>
    <phoneticPr fontId="2" type="noConversion"/>
  </si>
  <si>
    <t>상       호</t>
    <phoneticPr fontId="2" type="noConversion"/>
  </si>
  <si>
    <t>㈜ 웰데이타시스템</t>
    <phoneticPr fontId="2" type="noConversion"/>
  </si>
  <si>
    <t>대표 이사</t>
    <phoneticPr fontId="2" type="noConversion"/>
  </si>
  <si>
    <t>맹    상   영</t>
    <phoneticPr fontId="2" type="noConversion"/>
  </si>
  <si>
    <t>견  적    일  자:</t>
    <phoneticPr fontId="2" type="noConversion"/>
  </si>
  <si>
    <t>사  업  장</t>
    <phoneticPr fontId="2" type="noConversion"/>
  </si>
  <si>
    <t>견  적    담  당:</t>
    <phoneticPr fontId="2" type="noConversion"/>
  </si>
  <si>
    <t>업       태</t>
    <phoneticPr fontId="2" type="noConversion"/>
  </si>
  <si>
    <t>서비스, 도소매</t>
    <phoneticPr fontId="2" type="noConversion"/>
  </si>
  <si>
    <t xml:space="preserve"> </t>
    <phoneticPr fontId="2" type="noConversion"/>
  </si>
  <si>
    <t>종       목</t>
    <phoneticPr fontId="2" type="noConversion"/>
  </si>
  <si>
    <t>No</t>
    <phoneticPr fontId="2" type="noConversion"/>
  </si>
  <si>
    <t>품  명</t>
    <phoneticPr fontId="2" type="noConversion"/>
  </si>
  <si>
    <t>내   역</t>
    <phoneticPr fontId="2" type="noConversion"/>
  </si>
  <si>
    <t>수량</t>
    <phoneticPr fontId="2" type="noConversion"/>
  </si>
  <si>
    <t>단 가</t>
    <phoneticPr fontId="2" type="noConversion"/>
  </si>
  <si>
    <t>소   계</t>
    <phoneticPr fontId="2" type="noConversion"/>
  </si>
  <si>
    <t>부가세</t>
    <phoneticPr fontId="2" type="noConversion"/>
  </si>
  <si>
    <t>합   계</t>
    <phoneticPr fontId="2" type="noConversion"/>
  </si>
  <si>
    <t>맹상영(ceo@ncloud24.com)</t>
    <phoneticPr fontId="2" type="noConversion"/>
  </si>
  <si>
    <t>SI사업, 인터네정보제공</t>
    <phoneticPr fontId="2" type="noConversion"/>
  </si>
  <si>
    <t>견적 유효 기간:</t>
    <phoneticPr fontId="2" type="noConversion"/>
  </si>
  <si>
    <t>견적일 이후 15일</t>
    <phoneticPr fontId="2" type="noConversion"/>
  </si>
  <si>
    <t>금액</t>
    <phoneticPr fontId="2" type="noConversion"/>
  </si>
  <si>
    <t xml:space="preserve"> </t>
    <phoneticPr fontId="2" type="noConversion"/>
  </si>
  <si>
    <t>비고</t>
    <phoneticPr fontId="2" type="noConversion"/>
  </si>
  <si>
    <t>참 조 :</t>
    <phoneticPr fontId="2" type="noConversion"/>
  </si>
  <si>
    <t>본사: 경기 성남 분당구 야탑동 537-4 우당빌딩 4-405</t>
    <phoneticPr fontId="2" type="noConversion"/>
  </si>
  <si>
    <t>경기도 성남시 분당구 야탑동
537-4 우당빌딩 4층 405호</t>
    <phoneticPr fontId="2" type="noConversion"/>
  </si>
  <si>
    <t>공급가</t>
    <phoneticPr fontId="2" type="noConversion"/>
  </si>
  <si>
    <t>TEL : 070-7422-0542(代)  FAX : 031-781-7619</t>
  </si>
  <si>
    <t>쿼드4GB</t>
    <phoneticPr fontId="2" type="noConversion"/>
  </si>
  <si>
    <t>운영체제</t>
    <phoneticPr fontId="2" type="noConversion"/>
  </si>
  <si>
    <t xml:space="preserve">  ▶ Windows 2008 R2 64bit</t>
    <phoneticPr fontId="2" type="noConversion"/>
  </si>
  <si>
    <t>2013-07-15</t>
    <phoneticPr fontId="2" type="noConversion"/>
  </si>
  <si>
    <t>도희철 님</t>
    <phoneticPr fontId="2" type="noConversion"/>
  </si>
  <si>
    <t xml:space="preserve">  ▶ KT cloud japan server
      Windows 2008 R2 64bit
    - 4 vCore, RAM 4GB, HDD 100GB
    - 일본아이피 제공
    - 트랙픽 inbound 무료, outbound 1TB/월</t>
    <phoneticPr fontId="2" type="noConversion"/>
  </si>
  <si>
    <t xml:space="preserve"> * 2013년 8월 30일까지 무상제공</t>
    <phoneticPr fontId="2" type="noConversion"/>
  </si>
  <si>
    <t>아래와 같이 발주합니다.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</si>
</sst>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₩&quot;#,##0"/>
    <numFmt numFmtId="177" formatCode="&quot;₩&quot;#,##0_);\(&quot;₩&quot;#,##0\)"/>
  </numFmts>
  <fonts count="2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b/>
      <sz val="8"/>
      <color indexed="12"/>
      <name val="돋움"/>
      <family val="3"/>
      <charset val="129"/>
    </font>
    <font>
      <b/>
      <sz val="9"/>
      <name val="돋움"/>
      <family val="3"/>
      <charset val="129"/>
    </font>
    <font>
      <b/>
      <sz val="9"/>
      <name val="굴림"/>
      <family val="3"/>
      <charset val="129"/>
    </font>
    <font>
      <b/>
      <sz val="10"/>
      <color indexed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21" borderId="2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1" fillId="0" borderId="0" xfId="0" applyFont="1"/>
    <xf numFmtId="0" fontId="8" fillId="0" borderId="0" xfId="0" applyFont="1"/>
    <xf numFmtId="0" fontId="1" fillId="24" borderId="0" xfId="0" applyFont="1" applyFill="1" applyAlignment="1">
      <alignment wrapText="1"/>
    </xf>
    <xf numFmtId="0" fontId="1" fillId="24" borderId="0" xfId="0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Fill="1" applyBorder="1"/>
    <xf numFmtId="0" fontId="10" fillId="25" borderId="11" xfId="0" applyFont="1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177" fontId="6" fillId="0" borderId="16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26" borderId="14" xfId="0" applyFont="1" applyFill="1" applyBorder="1" applyAlignment="1">
      <alignment vertical="center" wrapText="1"/>
    </xf>
    <xf numFmtId="0" fontId="4" fillId="26" borderId="15" xfId="0" applyFont="1" applyFill="1" applyBorder="1" applyAlignment="1">
      <alignment vertical="center"/>
    </xf>
    <xf numFmtId="0" fontId="4" fillId="26" borderId="12" xfId="0" applyFont="1" applyFill="1" applyBorder="1" applyAlignment="1">
      <alignment vertical="center"/>
    </xf>
    <xf numFmtId="0" fontId="9" fillId="26" borderId="14" xfId="0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/>
    </xf>
    <xf numFmtId="0" fontId="10" fillId="25" borderId="14" xfId="0" applyFont="1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5" xfId="0" applyBorder="1" applyAlignment="1"/>
    <xf numFmtId="0" fontId="0" fillId="0" borderId="12" xfId="0" applyBorder="1" applyAlignment="1"/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114300</xdr:rowOff>
    </xdr:from>
    <xdr:to>
      <xdr:col>7</xdr:col>
      <xdr:colOff>38100</xdr:colOff>
      <xdr:row>0</xdr:row>
      <xdr:rowOff>514350</xdr:rowOff>
    </xdr:to>
    <xdr:sp macro="" textlink="">
      <xdr:nvSpPr>
        <xdr:cNvPr id="48130" name="Text 1"/>
        <xdr:cNvSpPr>
          <a:spLocks noChangeArrowheads="1"/>
        </xdr:cNvSpPr>
      </xdr:nvSpPr>
      <xdr:spPr bwMode="auto">
        <a:xfrm>
          <a:off x="2219325" y="114300"/>
          <a:ext cx="24669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ko-KR" altLang="en-US" sz="2200" b="1" i="0" u="none" strike="noStrike" baseline="0">
              <a:solidFill>
                <a:srgbClr val="000000"/>
              </a:solidFill>
              <a:latin typeface="+mj-ea"/>
              <a:ea typeface="+mj-ea"/>
            </a:rPr>
            <a:t>발  주  서</a:t>
          </a:r>
          <a:endParaRPr lang="en-US" altLang="ko-KR" sz="22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285750</xdr:colOff>
      <xdr:row>0</xdr:row>
      <xdr:rowOff>47625</xdr:rowOff>
    </xdr:from>
    <xdr:to>
      <xdr:col>11</xdr:col>
      <xdr:colOff>247650</xdr:colOff>
      <xdr:row>0</xdr:row>
      <xdr:rowOff>276225</xdr:rowOff>
    </xdr:to>
    <xdr:pic>
      <xdr:nvPicPr>
        <xdr:cNvPr id="48136" name="Picture 5" descr="biz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47625"/>
          <a:ext cx="1562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3</xdr:col>
      <xdr:colOff>714375</xdr:colOff>
      <xdr:row>17</xdr:row>
      <xdr:rowOff>152400</xdr:rowOff>
    </xdr:to>
    <xdr:pic>
      <xdr:nvPicPr>
        <xdr:cNvPr id="48137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9220200"/>
          <a:ext cx="1714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142875</xdr:rowOff>
        </xdr:from>
        <xdr:to>
          <xdr:col>11</xdr:col>
          <xdr:colOff>0</xdr:colOff>
          <xdr:row>10</xdr:row>
          <xdr:rowOff>142875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15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8131" name="Object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20"/>
  <sheetViews>
    <sheetView showGridLines="0" tabSelected="1" zoomScaleNormal="100" zoomScaleSheetLayoutView="100" workbookViewId="0">
      <selection activeCell="A6" sqref="A6"/>
    </sheetView>
  </sheetViews>
  <sheetFormatPr defaultRowHeight="13.5" x14ac:dyDescent="0.15"/>
  <cols>
    <col min="1" max="1" width="4" customWidth="1"/>
    <col min="2" max="2" width="6.77734375" customWidth="1"/>
    <col min="3" max="3" width="1.6640625" customWidth="1"/>
    <col min="4" max="4" width="13.21875" customWidth="1"/>
    <col min="5" max="5" width="13.109375" customWidth="1"/>
    <col min="6" max="6" width="9.88671875" customWidth="1"/>
    <col min="7" max="7" width="5.5546875" customWidth="1"/>
    <col min="8" max="9" width="8.44140625" customWidth="1"/>
    <col min="10" max="10" width="9.21875" customWidth="1"/>
    <col min="11" max="11" width="9.44140625" customWidth="1"/>
  </cols>
  <sheetData>
    <row r="1" spans="1:11" s="6" customFormat="1" ht="39.75" customHeight="1" x14ac:dyDescent="0.15">
      <c r="B1" s="7"/>
      <c r="I1" s="8"/>
      <c r="J1" s="8"/>
      <c r="K1" s="9"/>
    </row>
    <row r="2" spans="1:11" s="6" customFormat="1" ht="18.75" x14ac:dyDescent="0.25">
      <c r="A2" s="2"/>
      <c r="B2" s="2"/>
      <c r="C2" s="2"/>
      <c r="D2" s="2"/>
      <c r="E2" s="2"/>
      <c r="F2" s="2"/>
      <c r="G2" s="2"/>
      <c r="H2" s="1" t="s">
        <v>0</v>
      </c>
      <c r="I2" s="2"/>
      <c r="J2" s="2"/>
      <c r="K2" s="2"/>
    </row>
    <row r="3" spans="1:11" s="6" customFormat="1" x14ac:dyDescent="0.15">
      <c r="A3" s="3" t="s">
        <v>1</v>
      </c>
      <c r="B3" s="12" t="s">
        <v>41</v>
      </c>
      <c r="C3" s="3"/>
      <c r="D3" s="3"/>
      <c r="E3" s="5"/>
      <c r="F3" s="2"/>
      <c r="G3" s="11" t="s">
        <v>33</v>
      </c>
      <c r="I3" s="10"/>
      <c r="J3" s="10"/>
      <c r="K3" s="10"/>
    </row>
    <row r="4" spans="1:11" s="6" customFormat="1" x14ac:dyDescent="0.15">
      <c r="A4" s="3" t="s">
        <v>32</v>
      </c>
      <c r="B4" s="3"/>
      <c r="C4" s="3"/>
      <c r="D4" s="3"/>
      <c r="E4" s="5"/>
      <c r="F4" s="2"/>
      <c r="G4" s="11" t="s">
        <v>36</v>
      </c>
      <c r="H4" s="11"/>
      <c r="I4" s="11"/>
      <c r="J4" s="11"/>
    </row>
    <row r="5" spans="1:11" s="6" customFormat="1" x14ac:dyDescent="0.15">
      <c r="A5" s="4" t="s">
        <v>44</v>
      </c>
      <c r="B5" s="2"/>
      <c r="C5" s="2"/>
      <c r="D5" s="2"/>
      <c r="E5" s="2"/>
      <c r="F5" s="2"/>
      <c r="G5" s="10"/>
      <c r="H5" s="10"/>
      <c r="I5" s="10"/>
      <c r="J5" s="10"/>
    </row>
    <row r="6" spans="1:11" s="14" customFormat="1" ht="13.5" customHeight="1" x14ac:dyDescent="0.15">
      <c r="A6" s="13" t="s">
        <v>2</v>
      </c>
      <c r="B6" s="13"/>
      <c r="C6" s="55">
        <f>I19</f>
        <v>145000</v>
      </c>
      <c r="D6" s="55"/>
      <c r="E6" s="13"/>
      <c r="F6" s="13"/>
      <c r="G6" s="59" t="s">
        <v>3</v>
      </c>
      <c r="H6" s="60"/>
      <c r="I6" s="61"/>
      <c r="J6" s="41" t="s">
        <v>4</v>
      </c>
      <c r="K6" s="52"/>
    </row>
    <row r="7" spans="1:11" s="14" customFormat="1" ht="13.5" customHeight="1" x14ac:dyDescent="0.15">
      <c r="A7" s="13" t="s">
        <v>5</v>
      </c>
      <c r="B7" s="13"/>
      <c r="C7" s="13"/>
      <c r="D7" s="13"/>
      <c r="E7" s="13"/>
      <c r="F7" s="13"/>
      <c r="G7" s="41" t="s">
        <v>6</v>
      </c>
      <c r="H7" s="62"/>
      <c r="I7" s="63"/>
      <c r="J7" s="41" t="s">
        <v>7</v>
      </c>
      <c r="K7" s="52"/>
    </row>
    <row r="8" spans="1:11" s="14" customFormat="1" ht="13.5" customHeight="1" x14ac:dyDescent="0.15">
      <c r="A8" s="13" t="s">
        <v>27</v>
      </c>
      <c r="B8" s="13"/>
      <c r="C8" s="13" t="s">
        <v>28</v>
      </c>
      <c r="D8" s="13"/>
      <c r="E8" s="13"/>
      <c r="F8" s="13"/>
      <c r="G8" s="41" t="s">
        <v>8</v>
      </c>
      <c r="H8" s="42"/>
      <c r="I8" s="43"/>
      <c r="J8" s="41" t="s">
        <v>9</v>
      </c>
      <c r="K8" s="52"/>
    </row>
    <row r="9" spans="1:11" s="14" customFormat="1" ht="27" customHeight="1" x14ac:dyDescent="0.15">
      <c r="A9" s="13" t="s">
        <v>10</v>
      </c>
      <c r="B9" s="13"/>
      <c r="C9" s="16" t="s">
        <v>40</v>
      </c>
      <c r="D9" s="13"/>
      <c r="E9" s="13"/>
      <c r="F9" s="13"/>
      <c r="G9" s="41" t="s">
        <v>11</v>
      </c>
      <c r="H9" s="42"/>
      <c r="I9" s="43"/>
      <c r="J9" s="39" t="s">
        <v>34</v>
      </c>
      <c r="K9" s="40"/>
    </row>
    <row r="10" spans="1:11" s="14" customFormat="1" ht="13.5" customHeight="1" x14ac:dyDescent="0.15">
      <c r="A10" s="13" t="s">
        <v>12</v>
      </c>
      <c r="B10" s="13"/>
      <c r="C10" s="13" t="s">
        <v>25</v>
      </c>
      <c r="D10" s="13"/>
      <c r="E10" s="13"/>
      <c r="F10" s="13"/>
      <c r="G10" s="41" t="s">
        <v>13</v>
      </c>
      <c r="H10" s="42"/>
      <c r="I10" s="43"/>
      <c r="J10" s="41" t="s">
        <v>14</v>
      </c>
      <c r="K10" s="52"/>
    </row>
    <row r="11" spans="1:11" s="14" customFormat="1" ht="13.5" customHeight="1" x14ac:dyDescent="0.15">
      <c r="A11" s="13" t="s">
        <v>15</v>
      </c>
      <c r="B11" s="13"/>
      <c r="C11" s="15" t="s">
        <v>15</v>
      </c>
      <c r="D11" s="13"/>
      <c r="E11" s="13"/>
      <c r="F11" s="13"/>
      <c r="G11" s="41" t="s">
        <v>16</v>
      </c>
      <c r="H11" s="42"/>
      <c r="I11" s="43"/>
      <c r="J11" s="53" t="s">
        <v>26</v>
      </c>
      <c r="K11" s="54"/>
    </row>
    <row r="12" spans="1:11" s="6" customFormat="1" x14ac:dyDescent="0.15">
      <c r="A12" s="19" t="s">
        <v>17</v>
      </c>
      <c r="B12" s="56" t="s">
        <v>18</v>
      </c>
      <c r="C12" s="57"/>
      <c r="D12" s="56" t="s">
        <v>19</v>
      </c>
      <c r="E12" s="58"/>
      <c r="F12" s="57"/>
      <c r="G12" s="19" t="s">
        <v>20</v>
      </c>
      <c r="H12" s="19" t="s">
        <v>21</v>
      </c>
      <c r="I12" s="19" t="s">
        <v>35</v>
      </c>
      <c r="J12" s="19" t="s">
        <v>29</v>
      </c>
      <c r="K12" s="20" t="s">
        <v>31</v>
      </c>
    </row>
    <row r="13" spans="1:11" s="17" customFormat="1" ht="78" customHeight="1" x14ac:dyDescent="0.15">
      <c r="A13" s="29">
        <v>1</v>
      </c>
      <c r="B13" s="34" t="s">
        <v>37</v>
      </c>
      <c r="C13" s="35"/>
      <c r="D13" s="36" t="s">
        <v>42</v>
      </c>
      <c r="E13" s="37"/>
      <c r="F13" s="38"/>
      <c r="G13" s="30">
        <v>1</v>
      </c>
      <c r="H13" s="31">
        <v>125000</v>
      </c>
      <c r="I13" s="31">
        <f>SUM(G13*H13)</f>
        <v>125000</v>
      </c>
      <c r="J13" s="33">
        <f>I13</f>
        <v>125000</v>
      </c>
      <c r="K13" s="23"/>
    </row>
    <row r="14" spans="1:11" s="17" customFormat="1" ht="78" customHeight="1" x14ac:dyDescent="0.15">
      <c r="A14" s="32">
        <v>2</v>
      </c>
      <c r="B14" s="34" t="s">
        <v>38</v>
      </c>
      <c r="C14" s="35"/>
      <c r="D14" s="36" t="s">
        <v>39</v>
      </c>
      <c r="E14" s="37"/>
      <c r="F14" s="38"/>
      <c r="G14" s="30">
        <v>1</v>
      </c>
      <c r="H14" s="31">
        <v>20000</v>
      </c>
      <c r="I14" s="31">
        <f>SUM(G14*H14)</f>
        <v>20000</v>
      </c>
      <c r="J14" s="33">
        <f>I14</f>
        <v>20000</v>
      </c>
      <c r="K14" s="23"/>
    </row>
    <row r="15" spans="1:11" s="17" customFormat="1" ht="75.75" customHeight="1" x14ac:dyDescent="0.15">
      <c r="A15" s="29"/>
      <c r="B15" s="34"/>
      <c r="C15" s="35"/>
      <c r="D15" s="36"/>
      <c r="E15" s="37"/>
      <c r="F15" s="38"/>
      <c r="G15" s="30"/>
      <c r="H15" s="31"/>
      <c r="I15" s="31"/>
      <c r="J15" s="33"/>
      <c r="K15" s="23"/>
    </row>
    <row r="16" spans="1:11" s="14" customFormat="1" ht="38.25" customHeight="1" x14ac:dyDescent="0.15">
      <c r="A16" s="49" t="s">
        <v>31</v>
      </c>
      <c r="B16" s="50"/>
      <c r="C16" s="51"/>
      <c r="D16" s="46" t="s">
        <v>43</v>
      </c>
      <c r="E16" s="47"/>
      <c r="F16" s="47"/>
      <c r="G16" s="47"/>
      <c r="H16" s="47"/>
      <c r="I16" s="47"/>
      <c r="J16" s="47"/>
      <c r="K16" s="48"/>
    </row>
    <row r="17" spans="1:11" s="14" customFormat="1" ht="20.25" customHeight="1" x14ac:dyDescent="0.15">
      <c r="A17" s="21" t="s">
        <v>30</v>
      </c>
      <c r="B17" s="22"/>
      <c r="C17" s="22"/>
      <c r="D17" s="22"/>
      <c r="E17" s="22"/>
      <c r="F17" s="22"/>
      <c r="G17" s="22"/>
      <c r="H17" s="23" t="s">
        <v>22</v>
      </c>
      <c r="I17" s="44">
        <f>SUM(J13:J14)</f>
        <v>145000</v>
      </c>
      <c r="J17" s="45"/>
      <c r="K17" s="24"/>
    </row>
    <row r="18" spans="1:11" s="14" customFormat="1" ht="20.25" customHeight="1" x14ac:dyDescent="0.15">
      <c r="A18" s="25" t="s">
        <v>30</v>
      </c>
      <c r="B18" s="26"/>
      <c r="C18" s="26"/>
      <c r="D18" s="27"/>
      <c r="E18" s="26"/>
      <c r="F18" s="26"/>
      <c r="G18" s="26"/>
      <c r="H18" s="23" t="s">
        <v>23</v>
      </c>
      <c r="I18" s="44">
        <v>0</v>
      </c>
      <c r="J18" s="45"/>
      <c r="K18" s="24"/>
    </row>
    <row r="19" spans="1:11" s="14" customFormat="1" ht="20.25" customHeight="1" x14ac:dyDescent="0.15">
      <c r="A19" s="25"/>
      <c r="B19" s="28"/>
      <c r="C19" s="26"/>
      <c r="D19" s="26"/>
      <c r="E19" s="26"/>
      <c r="F19" s="26"/>
      <c r="G19" s="26"/>
      <c r="H19" s="23" t="s">
        <v>24</v>
      </c>
      <c r="I19" s="44">
        <f>SUM(I17:J18)</f>
        <v>145000</v>
      </c>
      <c r="J19" s="45"/>
      <c r="K19" s="24"/>
    </row>
    <row r="20" spans="1:11" x14ac:dyDescent="0.15">
      <c r="A20" s="18"/>
    </row>
  </sheetData>
  <mergeCells count="26">
    <mergeCell ref="C6:D6"/>
    <mergeCell ref="B12:C12"/>
    <mergeCell ref="D12:F12"/>
    <mergeCell ref="G6:I6"/>
    <mergeCell ref="G7:I7"/>
    <mergeCell ref="G8:I8"/>
    <mergeCell ref="G9:I9"/>
    <mergeCell ref="G10:I10"/>
    <mergeCell ref="J6:K6"/>
    <mergeCell ref="J7:K7"/>
    <mergeCell ref="J11:K11"/>
    <mergeCell ref="J10:K10"/>
    <mergeCell ref="J8:K8"/>
    <mergeCell ref="B13:C13"/>
    <mergeCell ref="D13:F13"/>
    <mergeCell ref="J9:K9"/>
    <mergeCell ref="G11:I11"/>
    <mergeCell ref="I19:J19"/>
    <mergeCell ref="D16:K16"/>
    <mergeCell ref="A16:C16"/>
    <mergeCell ref="B15:C15"/>
    <mergeCell ref="D15:F15"/>
    <mergeCell ref="I17:J17"/>
    <mergeCell ref="I18:J18"/>
    <mergeCell ref="D14:F14"/>
    <mergeCell ref="B14:C14"/>
  </mergeCells>
  <phoneticPr fontId="2" type="noConversion"/>
  <pageMargins left="0.24" right="0.26" top="0.35" bottom="0.17" header="0.2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48129" r:id="rId4">
          <objectPr defaultSize="0" autoPict="0" r:id="rId5">
            <anchor moveWithCells="1" sizeWithCells="1">
              <from>
                <xdr:col>11</xdr:col>
                <xdr:colOff>0</xdr:colOff>
                <xdr:row>10</xdr:row>
                <xdr:rowOff>142875</xdr:rowOff>
              </from>
              <to>
                <xdr:col>11</xdr:col>
                <xdr:colOff>0</xdr:colOff>
                <xdr:row>10</xdr:row>
                <xdr:rowOff>142875</xdr:rowOff>
              </to>
            </anchor>
          </objectPr>
        </oleObject>
      </mc:Choice>
      <mc:Fallback>
        <oleObject progId="PBrush" shapeId="48129" r:id="rId4"/>
      </mc:Fallback>
    </mc:AlternateContent>
    <mc:AlternateContent xmlns:mc="http://schemas.openxmlformats.org/markup-compatibility/2006">
      <mc:Choice Requires="x14">
        <oleObject progId="PBrush" shapeId="48131" r:id="rId6">
          <objectPr defaultSize="0" autoPict="0" r:id="rId5">
            <anchor moveWithCells="1" sizeWithCells="1">
              <from>
                <xdr:col>11</xdr:col>
                <xdr:colOff>0</xdr:colOff>
                <xdr:row>15</xdr:row>
                <xdr:rowOff>0</xdr:rowOff>
              </from>
              <to>
                <xdr:col>11</xdr:col>
                <xdr:colOff>0</xdr:colOff>
                <xdr:row>15</xdr:row>
                <xdr:rowOff>0</xdr:rowOff>
              </to>
            </anchor>
          </objectPr>
        </oleObject>
      </mc:Choice>
      <mc:Fallback>
        <oleObject progId="PBrush" shapeId="4813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클라우드시스템</vt:lpstr>
      <vt:lpstr>클라우드시스템!Print_Area</vt:lpstr>
    </vt:vector>
  </TitlesOfParts>
  <Company>teratechnology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Tera1</dc:creator>
  <cp:lastModifiedBy>Registered User</cp:lastModifiedBy>
  <cp:lastPrinted>2012-12-21T02:21:14Z</cp:lastPrinted>
  <dcterms:created xsi:type="dcterms:W3CDTF">2001-07-28T00:44:36Z</dcterms:created>
  <dcterms:modified xsi:type="dcterms:W3CDTF">2013-07-16T06:12:43Z</dcterms:modified>
</cp:coreProperties>
</file>