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5" yWindow="15" windowWidth="17040" windowHeight="12555"/>
  </bookViews>
  <sheets>
    <sheet name="(주) 딜루젼스튜디오_2012년12월청구서_2012121" sheetId="2" r:id="rId1"/>
  </sheets>
  <calcPr calcId="125725"/>
  <fileRecoveryPr repairLoad="1"/>
</workbook>
</file>

<file path=xl/calcChain.xml><?xml version="1.0" encoding="utf-8"?>
<calcChain xmlns="http://schemas.openxmlformats.org/spreadsheetml/2006/main">
  <c r="E21" i="2"/>
  <c r="E20"/>
  <c r="E15"/>
  <c r="E16" s="1"/>
  <c r="E17" l="1"/>
</calcChain>
</file>

<file path=xl/sharedStrings.xml><?xml version="1.0" encoding="utf-8"?>
<sst xmlns="http://schemas.openxmlformats.org/spreadsheetml/2006/main" count="65" uniqueCount="57">
  <si>
    <r>
      <t>(주) 딜루젼스튜디오</t>
    </r>
    <r>
      <rPr>
        <sz val="10"/>
        <color theme="1"/>
        <rFont val="맑은 고딕"/>
        <family val="3"/>
        <charset val="129"/>
        <scheme val="minor"/>
      </rPr>
      <t>(ID: delusionst) 고객님</t>
    </r>
  </si>
  <si>
    <t>사용기간</t>
  </si>
  <si>
    <t>요금청구서 발행일</t>
  </si>
  <si>
    <t>서버이름</t>
  </si>
  <si>
    <t>KT계정 아이디</t>
  </si>
  <si>
    <t>상품명</t>
  </si>
  <si>
    <t>상품내역</t>
  </si>
  <si>
    <t>요금내역</t>
  </si>
  <si>
    <t>비고</t>
  </si>
  <si>
    <t>서비스 시작일 : 2012-11-29</t>
  </si>
  <si>
    <t>추가 스토리지</t>
  </si>
  <si>
    <t>0GB</t>
  </si>
  <si>
    <t>추가 IP</t>
  </si>
  <si>
    <t>네트워크 사용량</t>
  </si>
  <si>
    <t>청구금액</t>
  </si>
  <si>
    <t>요금 합계</t>
  </si>
  <si>
    <t>부가세</t>
  </si>
  <si>
    <t>합계금액</t>
  </si>
  <si>
    <t>총 납입해야 할 금액</t>
  </si>
  <si>
    <t>구분</t>
  </si>
  <si>
    <t>청구액</t>
  </si>
  <si>
    <t>미납금액</t>
  </si>
  <si>
    <t>선결제금액</t>
  </si>
  <si>
    <t>총 납입할 금액</t>
  </si>
  <si>
    <r>
      <t xml:space="preserve">* 엔클라우드24 요금청구는 </t>
    </r>
    <r>
      <rPr>
        <b/>
        <sz val="9"/>
        <color theme="1"/>
        <rFont val="맑은 고딕"/>
        <family val="3"/>
        <charset val="129"/>
        <scheme val="minor"/>
      </rPr>
      <t>선결제</t>
    </r>
    <r>
      <rPr>
        <sz val="9"/>
        <color theme="1"/>
        <rFont val="맑은 고딕"/>
        <family val="3"/>
        <charset val="129"/>
        <scheme val="minor"/>
      </rPr>
      <t>로 이루어지고 있습니다.</t>
    </r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</si>
  <si>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스토리지 추가요금은 10GB당 700원</t>
    </r>
    <r>
      <rPr>
        <sz val="9"/>
        <color theme="1"/>
        <rFont val="맑은 고딕"/>
        <family val="3"/>
        <charset val="129"/>
        <scheme val="minor"/>
      </rPr>
      <t xml:space="preserve"> 이며 </t>
    </r>
    <r>
      <rPr>
        <b/>
        <sz val="9"/>
        <color theme="1"/>
        <rFont val="맑은 고딕"/>
        <family val="3"/>
        <charset val="129"/>
        <scheme val="minor"/>
      </rPr>
      <t>IP추가 요금은 개당 5,000원</t>
    </r>
    <r>
      <rPr>
        <sz val="9"/>
        <color theme="1"/>
        <rFont val="맑은 고딕"/>
        <family val="3"/>
        <charset val="129"/>
        <scheme val="minor"/>
      </rPr>
      <t>입니다.</t>
    </r>
  </si>
  <si>
    <t>* 기본트래픽이 각 서버당 1TB이며 1TB초과시 네트웍요금표에 의해 추가 후불로 과금됩니다. (2012년 10월부터~)</t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</si>
  <si>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입금계좌 안내</t>
    </r>
  </si>
  <si>
    <t>신한은행 100-019-739292 ㈜웰데이타시스템</t>
  </si>
  <si>
    <t>* 신용카드결제, 계좌이체, 가상계좌는 www.ncloud24.com 로그인 후 나의 서비스 → 서비스사용현황에서 결제할 수 있습니다.</t>
  </si>
  <si>
    <t>* 요금청구서는 매달 등록된 이메일로 발송해드리며 매달 결제가 번거로우실 경우, 개월/년단위로 선결제가 가능합니다.</t>
  </si>
  <si>
    <t>(주)웰데이타시스템 엔클라우드24 | 대표이사 : 맹상영 | 사업장소재지 : (463-840)경기도 성남시 분당구 야탑동 537-4 우당빌딩 2층 211호</t>
  </si>
  <si>
    <t>고객센터 : 070-7422-0542 | 팩스 : 031-781-7619</t>
  </si>
  <si>
    <t>사업자등록번호 : 220-86-71461 | 통신판매업신고 : 2012-경기성남-021 | 전자우편 : webmaster@ncloud24.com</t>
  </si>
  <si>
    <t>nlc115@ncloud24.com</t>
    <phoneticPr fontId="24" type="noConversion"/>
  </si>
  <si>
    <t>nlc119@ncloud28.com</t>
    <phoneticPr fontId="24" type="noConversion"/>
  </si>
  <si>
    <t>nlc11501-albdb01</t>
    <phoneticPr fontId="24" type="noConversion"/>
  </si>
  <si>
    <t>nlc11901-backup01</t>
    <phoneticPr fontId="24" type="noConversion"/>
  </si>
  <si>
    <t>리눅스HDD100GB 옥타8GB</t>
    <phoneticPr fontId="24" type="noConversion"/>
  </si>
  <si>
    <t>8vCore, 8GB Ram, 100GB HDD</t>
    <phoneticPr fontId="24" type="noConversion"/>
  </si>
  <si>
    <t>리눅스HDD100GB 싱글1GB</t>
    <phoneticPr fontId="24" type="noConversion"/>
  </si>
  <si>
    <t>1vCore, 1GB Ram, 100GB HDD</t>
    <phoneticPr fontId="24" type="noConversion"/>
  </si>
  <si>
    <t>300GB</t>
    <phoneticPr fontId="24" type="noConversion"/>
  </si>
  <si>
    <t>100GB</t>
    <phoneticPr fontId="24" type="noConversion"/>
  </si>
  <si>
    <t>GSLB 서비스</t>
    <phoneticPr fontId="24" type="noConversion"/>
  </si>
  <si>
    <t>이미지 웹호스팅</t>
    <phoneticPr fontId="24" type="noConversion"/>
  </si>
  <si>
    <t>이미지웹호스팅 무제한형</t>
    <phoneticPr fontId="24" type="noConversion"/>
  </si>
  <si>
    <t>총 IP 2개</t>
    <phoneticPr fontId="24" type="noConversion"/>
  </si>
  <si>
    <t xml:space="preserve"> ▶ KT GSLB 서비스 (기본 2개 아이피제공)
    - 기본사용료: 5만원/월, IP추가 2만원/1IP당/월</t>
    <phoneticPr fontId="24" type="noConversion"/>
  </si>
  <si>
    <t>2013년 2월 요금청구서</t>
    <phoneticPr fontId="24" type="noConversion"/>
  </si>
  <si>
    <t>2013.03.01-2013.03.31</t>
    <phoneticPr fontId="24" type="noConversion"/>
  </si>
  <si>
    <t>2013.02.18</t>
    <phoneticPr fontId="24" type="noConversion"/>
  </si>
  <si>
    <t>서비스 시작일 : 2012-12-12
2013.03.01 ~ 2013.03.31사용료</t>
    <phoneticPr fontId="24" type="noConversion"/>
  </si>
  <si>
    <t>입금기한 : 2013년 2월 28일</t>
    <phoneticPr fontId="24" type="noConversion"/>
  </si>
  <si>
    <t>* 해당서비스는 월단위로 매달 청구되는 요금제입니다. 서비스의 종료(해지)를 원하실 경우에는 고객센터로 반드시 해지의사를 밝혀주셔야 합니다.</t>
    <phoneticPr fontId="24" type="noConversion"/>
  </si>
  <si>
    <t>* 해지의사를 밝히지 않으실 경우 요금이 계속 과금되오니 유의하시기 바랍니다.</t>
    <phoneticPr fontId="24" type="noConversion"/>
  </si>
  <si>
    <t>서버일부 및 모니터링서비스해지로인한 과입금금액</t>
    <phoneticPr fontId="24" type="noConversion"/>
  </si>
</sst>
</file>

<file path=xl/styles.xml><?xml version="1.0" encoding="utf-8"?>
<styleSheet xmlns="http://schemas.openxmlformats.org/spreadsheetml/2006/main">
  <numFmts count="1">
    <numFmt numFmtId="6" formatCode="&quot;₩&quot;#,##0;[Red]\-&quot;₩&quot;#,##0"/>
  </numFmts>
  <fonts count="3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3"/>
      <name val="맑은 고딕"/>
      <family val="3"/>
      <charset val="129"/>
      <scheme val="minor"/>
    </font>
    <font>
      <b/>
      <sz val="9"/>
      <color theme="3"/>
      <name val="맑은 고딕"/>
      <family val="3"/>
      <charset val="129"/>
      <scheme val="minor"/>
    </font>
    <font>
      <b/>
      <sz val="9"/>
      <color theme="8" tint="-0.499984740745262"/>
      <name val="맑은 고딕"/>
      <family val="3"/>
      <charset val="129"/>
      <scheme val="minor"/>
    </font>
    <font>
      <sz val="9"/>
      <color theme="8" tint="-0.49998474074526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F3FF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6CDE8"/>
      </left>
      <right style="thin">
        <color rgb="FF86CDE8"/>
      </right>
      <top style="thin">
        <color rgb="FF86CDE8"/>
      </top>
      <bottom style="thin">
        <color rgb="FF86CDE8"/>
      </bottom>
      <diagonal/>
    </border>
    <border>
      <left style="thin">
        <color rgb="FF86CDE8"/>
      </left>
      <right style="thin">
        <color rgb="FF86CDE8"/>
      </right>
      <top style="thin">
        <color rgb="FF86CDE8"/>
      </top>
      <bottom/>
      <diagonal/>
    </border>
    <border>
      <left style="thin">
        <color rgb="FF86CDE8"/>
      </left>
      <right style="thin">
        <color rgb="FF86CDE8"/>
      </right>
      <top/>
      <bottom/>
      <diagonal/>
    </border>
    <border>
      <left style="thin">
        <color rgb="FF86CDE8"/>
      </left>
      <right style="thin">
        <color rgb="FF86CDE8"/>
      </right>
      <top/>
      <bottom style="thin">
        <color rgb="FF86CDE8"/>
      </bottom>
      <diagonal/>
    </border>
    <border>
      <left style="thin">
        <color rgb="FF86CDE8"/>
      </left>
      <right/>
      <top style="thin">
        <color rgb="FF86CDE8"/>
      </top>
      <bottom/>
      <diagonal/>
    </border>
    <border>
      <left/>
      <right/>
      <top style="thin">
        <color rgb="FF86CDE8"/>
      </top>
      <bottom/>
      <diagonal/>
    </border>
    <border>
      <left/>
      <right style="thin">
        <color rgb="FF86CDE8"/>
      </right>
      <top style="thin">
        <color rgb="FF86CDE8"/>
      </top>
      <bottom/>
      <diagonal/>
    </border>
    <border>
      <left style="thin">
        <color rgb="FF86CDE8"/>
      </left>
      <right/>
      <top/>
      <bottom/>
      <diagonal/>
    </border>
    <border>
      <left/>
      <right style="thin">
        <color rgb="FF86CDE8"/>
      </right>
      <top/>
      <bottom/>
      <diagonal/>
    </border>
    <border>
      <left style="thin">
        <color rgb="FF86CDE8"/>
      </left>
      <right/>
      <top/>
      <bottom style="thin">
        <color rgb="FF86CDE8"/>
      </bottom>
      <diagonal/>
    </border>
    <border>
      <left/>
      <right/>
      <top/>
      <bottom style="thin">
        <color rgb="FF86CDE8"/>
      </bottom>
      <diagonal/>
    </border>
    <border>
      <left/>
      <right style="thin">
        <color rgb="FF86CDE8"/>
      </right>
      <top/>
      <bottom style="thin">
        <color rgb="FF86CDE8"/>
      </bottom>
      <diagonal/>
    </border>
    <border>
      <left style="thin">
        <color rgb="FF86CDE8"/>
      </left>
      <right/>
      <top style="thin">
        <color rgb="FF86CDE8"/>
      </top>
      <bottom style="thin">
        <color rgb="FF86CDE8"/>
      </bottom>
      <diagonal/>
    </border>
    <border>
      <left/>
      <right style="thin">
        <color rgb="FF86CDE8"/>
      </right>
      <top style="thin">
        <color rgb="FF86CDE8"/>
      </top>
      <bottom style="thin">
        <color rgb="FF86CDE8"/>
      </bottom>
      <diagonal/>
    </border>
    <border>
      <left/>
      <right/>
      <top style="thin">
        <color rgb="FF86CDE8"/>
      </top>
      <bottom style="thin">
        <color rgb="FF86CDE8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1" fillId="0" borderId="0" xfId="0" applyFont="1" applyAlignment="1">
      <alignment horizontal="right" vertical="center" wrapText="1"/>
    </xf>
    <xf numFmtId="31" fontId="21" fillId="0" borderId="0" xfId="0" applyNumberFormat="1" applyFont="1" applyAlignment="1">
      <alignment horizontal="righ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6" fontId="21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6" fontId="23" fillId="0" borderId="10" xfId="0" applyNumberFormat="1" applyFont="1" applyBorder="1" applyAlignment="1">
      <alignment horizontal="right" vertical="center" wrapText="1"/>
    </xf>
    <xf numFmtId="0" fontId="21" fillId="34" borderId="10" xfId="0" applyFont="1" applyFill="1" applyBorder="1" applyAlignment="1">
      <alignment vertical="center" wrapText="1"/>
    </xf>
    <xf numFmtId="6" fontId="21" fillId="34" borderId="10" xfId="0" applyNumberFormat="1" applyFont="1" applyFill="1" applyBorder="1" applyAlignment="1">
      <alignment horizontal="right" vertical="center" wrapText="1"/>
    </xf>
    <xf numFmtId="6" fontId="21" fillId="0" borderId="10" xfId="0" applyNumberFormat="1" applyFont="1" applyFill="1" applyBorder="1" applyAlignment="1">
      <alignment horizontal="right" vertical="center" wrapText="1"/>
    </xf>
    <xf numFmtId="6" fontId="27" fillId="34" borderId="10" xfId="0" applyNumberFormat="1" applyFont="1" applyFill="1" applyBorder="1" applyAlignment="1">
      <alignment horizontal="right" vertical="center" wrapText="1"/>
    </xf>
    <xf numFmtId="0" fontId="28" fillId="34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23" fillId="0" borderId="0" xfId="0" applyFont="1" applyBorder="1" applyAlignment="1">
      <alignment horizontal="left" vertical="center" wrapText="1" indent="1"/>
    </xf>
    <xf numFmtId="0" fontId="23" fillId="0" borderId="18" xfId="0" applyFont="1" applyBorder="1" applyAlignment="1">
      <alignment horizontal="left" vertical="center" wrapText="1" indent="1"/>
    </xf>
    <xf numFmtId="0" fontId="23" fillId="0" borderId="20" xfId="0" applyFont="1" applyBorder="1" applyAlignment="1">
      <alignment horizontal="left" vertical="center" wrapText="1" indent="1"/>
    </xf>
    <xf numFmtId="0" fontId="23" fillId="0" borderId="21" xfId="0" applyFont="1" applyBorder="1" applyAlignment="1">
      <alignment horizontal="left" vertical="center" wrapText="1" indent="1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 indent="1"/>
    </xf>
    <xf numFmtId="0" fontId="21" fillId="0" borderId="20" xfId="0" applyFont="1" applyBorder="1" applyAlignment="1">
      <alignment horizontal="left" vertical="center" wrapText="1" indent="1"/>
    </xf>
    <xf numFmtId="0" fontId="21" fillId="0" borderId="21" xfId="0" applyFont="1" applyBorder="1" applyAlignment="1">
      <alignment horizontal="left" vertical="center" wrapText="1" inden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colors>
    <mruColors>
      <color rgb="FFEBF7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>
      <selection activeCell="E14" sqref="E14"/>
    </sheetView>
  </sheetViews>
  <sheetFormatPr defaultRowHeight="16.5"/>
  <cols>
    <col min="1" max="1" width="16.875" bestFit="1" customWidth="1"/>
    <col min="2" max="2" width="18.125" bestFit="1" customWidth="1"/>
    <col min="3" max="3" width="21.25" bestFit="1" customWidth="1"/>
    <col min="4" max="4" width="24" bestFit="1" customWidth="1"/>
    <col min="5" max="5" width="14.375" bestFit="1" customWidth="1"/>
    <col min="6" max="6" width="23.375" customWidth="1"/>
  </cols>
  <sheetData>
    <row r="1" spans="1:6" ht="37.5" customHeight="1">
      <c r="A1" s="34" t="s">
        <v>49</v>
      </c>
      <c r="B1" s="34"/>
      <c r="C1" s="34"/>
      <c r="D1" s="34"/>
      <c r="E1" s="34"/>
      <c r="F1" s="34"/>
    </row>
    <row r="2" spans="1:6" ht="18.75" customHeight="1">
      <c r="A2" s="35" t="s">
        <v>0</v>
      </c>
      <c r="B2" s="35"/>
      <c r="C2" s="35"/>
      <c r="D2" s="35"/>
      <c r="E2" s="1" t="s">
        <v>1</v>
      </c>
      <c r="F2" s="1" t="s">
        <v>50</v>
      </c>
    </row>
    <row r="3" spans="1:6" ht="18.75" customHeight="1">
      <c r="A3" s="35"/>
      <c r="B3" s="35"/>
      <c r="C3" s="35"/>
      <c r="D3" s="35"/>
      <c r="E3" s="1" t="s">
        <v>2</v>
      </c>
      <c r="F3" s="2" t="s">
        <v>51</v>
      </c>
    </row>
    <row r="4" spans="1:6" ht="30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>
      <c r="A5" s="52" t="s">
        <v>36</v>
      </c>
      <c r="B5" s="52" t="s">
        <v>34</v>
      </c>
      <c r="C5" s="53" t="s">
        <v>38</v>
      </c>
      <c r="D5" s="53" t="s">
        <v>39</v>
      </c>
      <c r="E5" s="11">
        <v>189900</v>
      </c>
      <c r="F5" s="53" t="s">
        <v>9</v>
      </c>
    </row>
    <row r="6" spans="1:6">
      <c r="A6" s="54"/>
      <c r="B6" s="54"/>
      <c r="C6" s="53" t="s">
        <v>10</v>
      </c>
      <c r="D6" s="53" t="s">
        <v>43</v>
      </c>
      <c r="E6" s="11">
        <v>7000</v>
      </c>
      <c r="F6" s="53"/>
    </row>
    <row r="7" spans="1:6">
      <c r="A7" s="54"/>
      <c r="B7" s="54"/>
      <c r="C7" s="53" t="s">
        <v>12</v>
      </c>
      <c r="D7" s="53" t="s">
        <v>11</v>
      </c>
      <c r="E7" s="11">
        <v>0</v>
      </c>
      <c r="F7" s="53"/>
    </row>
    <row r="8" spans="1:6">
      <c r="A8" s="55"/>
      <c r="B8" s="55"/>
      <c r="C8" s="53" t="s">
        <v>13</v>
      </c>
      <c r="D8" s="53" t="s">
        <v>11</v>
      </c>
      <c r="E8" s="11">
        <v>0</v>
      </c>
      <c r="F8" s="53"/>
    </row>
    <row r="9" spans="1:6">
      <c r="A9" s="36" t="s">
        <v>37</v>
      </c>
      <c r="B9" s="36" t="s">
        <v>35</v>
      </c>
      <c r="C9" s="9" t="s">
        <v>40</v>
      </c>
      <c r="D9" s="9" t="s">
        <v>41</v>
      </c>
      <c r="E9" s="10">
        <v>23400</v>
      </c>
      <c r="F9" s="9" t="s">
        <v>9</v>
      </c>
    </row>
    <row r="10" spans="1:6">
      <c r="A10" s="37"/>
      <c r="B10" s="37"/>
      <c r="C10" s="9" t="s">
        <v>10</v>
      </c>
      <c r="D10" s="9" t="s">
        <v>42</v>
      </c>
      <c r="E10" s="10">
        <v>21000</v>
      </c>
      <c r="F10" s="9"/>
    </row>
    <row r="11" spans="1:6">
      <c r="A11" s="37"/>
      <c r="B11" s="37"/>
      <c r="C11" s="9" t="s">
        <v>12</v>
      </c>
      <c r="D11" s="9" t="s">
        <v>11</v>
      </c>
      <c r="E11" s="10">
        <v>0</v>
      </c>
      <c r="F11" s="9"/>
    </row>
    <row r="12" spans="1:6">
      <c r="A12" s="38"/>
      <c r="B12" s="38"/>
      <c r="C12" s="9" t="s">
        <v>13</v>
      </c>
      <c r="D12" s="9" t="s">
        <v>11</v>
      </c>
      <c r="E12" s="10">
        <v>0</v>
      </c>
      <c r="F12" s="9"/>
    </row>
    <row r="13" spans="1:6" ht="37.5" customHeight="1">
      <c r="A13" s="48" t="s">
        <v>44</v>
      </c>
      <c r="B13" s="49"/>
      <c r="C13" s="50" t="s">
        <v>48</v>
      </c>
      <c r="D13" s="51"/>
      <c r="E13" s="11">
        <v>50000</v>
      </c>
      <c r="F13" s="14" t="s">
        <v>47</v>
      </c>
    </row>
    <row r="14" spans="1:6" ht="117.75" customHeight="1">
      <c r="A14" s="28" t="s">
        <v>45</v>
      </c>
      <c r="B14" s="29"/>
      <c r="C14" s="30" t="s">
        <v>46</v>
      </c>
      <c r="D14" s="29"/>
      <c r="E14" s="12">
        <v>20000</v>
      </c>
      <c r="F14" s="13" t="s">
        <v>52</v>
      </c>
    </row>
    <row r="15" spans="1:6">
      <c r="A15" s="39" t="s">
        <v>14</v>
      </c>
      <c r="B15" s="40"/>
      <c r="C15" s="41"/>
      <c r="D15" s="4" t="s">
        <v>15</v>
      </c>
      <c r="E15" s="5">
        <f>SUM(E5:E14)</f>
        <v>311300</v>
      </c>
      <c r="F15" s="4"/>
    </row>
    <row r="16" spans="1:6">
      <c r="A16" s="42"/>
      <c r="B16" s="43"/>
      <c r="C16" s="44"/>
      <c r="D16" s="4" t="s">
        <v>16</v>
      </c>
      <c r="E16" s="5">
        <f>E15*0.1</f>
        <v>31130</v>
      </c>
      <c r="F16" s="4"/>
    </row>
    <row r="17" spans="1:6">
      <c r="A17" s="45"/>
      <c r="B17" s="46"/>
      <c r="C17" s="47"/>
      <c r="D17" s="6" t="s">
        <v>17</v>
      </c>
      <c r="E17" s="7">
        <f>E15+E16</f>
        <v>342430</v>
      </c>
      <c r="F17" s="4"/>
    </row>
    <row r="18" spans="1:6">
      <c r="A18" s="39" t="s">
        <v>18</v>
      </c>
      <c r="B18" s="40"/>
      <c r="C18" s="41"/>
      <c r="D18" s="56" t="s">
        <v>19</v>
      </c>
      <c r="E18" s="56" t="s">
        <v>20</v>
      </c>
      <c r="F18" s="56" t="s">
        <v>8</v>
      </c>
    </row>
    <row r="19" spans="1:6">
      <c r="A19" s="42"/>
      <c r="B19" s="43"/>
      <c r="C19" s="44"/>
      <c r="D19" s="4" t="s">
        <v>21</v>
      </c>
      <c r="E19" s="5">
        <v>0</v>
      </c>
      <c r="F19" s="4"/>
    </row>
    <row r="20" spans="1:6" ht="24">
      <c r="A20" s="42"/>
      <c r="B20" s="43"/>
      <c r="C20" s="44"/>
      <c r="D20" s="4" t="s">
        <v>22</v>
      </c>
      <c r="E20" s="5">
        <f>94500/28*3*2+74700/28*3+70000/28*3</f>
        <v>35753.571428571428</v>
      </c>
      <c r="F20" s="4" t="s">
        <v>56</v>
      </c>
    </row>
    <row r="21" spans="1:6">
      <c r="A21" s="45"/>
      <c r="B21" s="46"/>
      <c r="C21" s="47"/>
      <c r="D21" s="6" t="s">
        <v>23</v>
      </c>
      <c r="E21" s="8">
        <f>E17-E20</f>
        <v>306676.42857142858</v>
      </c>
      <c r="F21" s="4" t="s">
        <v>53</v>
      </c>
    </row>
    <row r="22" spans="1:6">
      <c r="A22" s="15" t="s">
        <v>24</v>
      </c>
      <c r="B22" s="16"/>
      <c r="C22" s="16"/>
      <c r="D22" s="16"/>
      <c r="E22" s="16"/>
      <c r="F22" s="17"/>
    </row>
    <row r="23" spans="1:6">
      <c r="A23" s="18" t="s">
        <v>25</v>
      </c>
      <c r="B23" s="19"/>
      <c r="C23" s="19"/>
      <c r="D23" s="19"/>
      <c r="E23" s="19"/>
      <c r="F23" s="20"/>
    </row>
    <row r="24" spans="1:6">
      <c r="A24" s="18" t="s">
        <v>26</v>
      </c>
      <c r="B24" s="19"/>
      <c r="C24" s="19"/>
      <c r="D24" s="19"/>
      <c r="E24" s="19"/>
      <c r="F24" s="20"/>
    </row>
    <row r="25" spans="1:6" ht="16.5" customHeight="1">
      <c r="A25" s="21"/>
      <c r="B25" s="22"/>
      <c r="C25" s="22"/>
      <c r="D25" s="22"/>
      <c r="E25" s="22"/>
      <c r="F25" s="23"/>
    </row>
    <row r="26" spans="1:6">
      <c r="A26" s="18" t="s">
        <v>27</v>
      </c>
      <c r="B26" s="19"/>
      <c r="C26" s="19"/>
      <c r="D26" s="19"/>
      <c r="E26" s="19"/>
      <c r="F26" s="20"/>
    </row>
    <row r="27" spans="1:6">
      <c r="A27" s="18" t="s">
        <v>28</v>
      </c>
      <c r="B27" s="19"/>
      <c r="C27" s="19"/>
      <c r="D27" s="19"/>
      <c r="E27" s="19"/>
      <c r="F27" s="20"/>
    </row>
    <row r="28" spans="1:6">
      <c r="A28" s="21"/>
      <c r="B28" s="22"/>
      <c r="C28" s="22"/>
      <c r="D28" s="22"/>
      <c r="E28" s="22"/>
      <c r="F28" s="23"/>
    </row>
    <row r="29" spans="1:6">
      <c r="A29" s="18" t="s">
        <v>29</v>
      </c>
      <c r="B29" s="19"/>
      <c r="C29" s="19"/>
      <c r="D29" s="19"/>
      <c r="E29" s="19"/>
      <c r="F29" s="20"/>
    </row>
    <row r="30" spans="1:6">
      <c r="A30" s="18" t="s">
        <v>30</v>
      </c>
      <c r="B30" s="19"/>
      <c r="C30" s="19"/>
      <c r="D30" s="19"/>
      <c r="E30" s="19"/>
      <c r="F30" s="20"/>
    </row>
    <row r="31" spans="1:6">
      <c r="A31" s="24" t="s">
        <v>54</v>
      </c>
      <c r="B31" s="24"/>
      <c r="C31" s="24"/>
      <c r="D31" s="24"/>
      <c r="E31" s="24"/>
      <c r="F31" s="25"/>
    </row>
    <row r="32" spans="1:6">
      <c r="A32" s="26" t="s">
        <v>55</v>
      </c>
      <c r="B32" s="26"/>
      <c r="C32" s="26"/>
      <c r="D32" s="26"/>
      <c r="E32" s="26"/>
      <c r="F32" s="27"/>
    </row>
    <row r="33" spans="1:6">
      <c r="A33" s="15" t="s">
        <v>31</v>
      </c>
      <c r="B33" s="16"/>
      <c r="C33" s="16"/>
      <c r="D33" s="16"/>
      <c r="E33" s="16"/>
      <c r="F33" s="17"/>
    </row>
    <row r="34" spans="1:6">
      <c r="A34" s="18" t="s">
        <v>32</v>
      </c>
      <c r="B34" s="19"/>
      <c r="C34" s="19"/>
      <c r="D34" s="19"/>
      <c r="E34" s="19"/>
      <c r="F34" s="20"/>
    </row>
    <row r="35" spans="1:6">
      <c r="A35" s="31" t="s">
        <v>33</v>
      </c>
      <c r="B35" s="32"/>
      <c r="C35" s="32"/>
      <c r="D35" s="32"/>
      <c r="E35" s="32"/>
      <c r="F35" s="33"/>
    </row>
  </sheetData>
  <mergeCells count="26">
    <mergeCell ref="A34:F34"/>
    <mergeCell ref="A35:F35"/>
    <mergeCell ref="A1:F1"/>
    <mergeCell ref="A2:D3"/>
    <mergeCell ref="A9:A12"/>
    <mergeCell ref="B9:B12"/>
    <mergeCell ref="A18:C21"/>
    <mergeCell ref="A13:B13"/>
    <mergeCell ref="A15:C17"/>
    <mergeCell ref="A5:A8"/>
    <mergeCell ref="B5:B8"/>
    <mergeCell ref="C13:D13"/>
    <mergeCell ref="A14:B14"/>
    <mergeCell ref="C14:D14"/>
    <mergeCell ref="A33:F33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</mergeCells>
  <phoneticPr fontId="2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(주) 딜루젼스튜디오_2012년12월청구서_2012121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designer01</dc:creator>
  <cp:lastModifiedBy>designer01</cp:lastModifiedBy>
  <dcterms:created xsi:type="dcterms:W3CDTF">2012-12-19T09:49:56Z</dcterms:created>
  <dcterms:modified xsi:type="dcterms:W3CDTF">2013-02-25T09:57:45Z</dcterms:modified>
</cp:coreProperties>
</file>